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filterPrivacy="1"/>
  <xr:revisionPtr revIDLastSave="0" documentId="13_ncr:1_{B65D0527-51D5-4F26-99F1-846287CB9F7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ar 1 HP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  <c r="E33" i="1"/>
  <c r="F33" i="1"/>
  <c r="G33" i="1"/>
  <c r="H33" i="1"/>
  <c r="I33" i="1"/>
  <c r="J33" i="1"/>
  <c r="K33" i="1"/>
  <c r="L33" i="1"/>
  <c r="M33" i="1"/>
  <c r="N33" i="1"/>
  <c r="C33" i="1"/>
  <c r="D32" i="1"/>
  <c r="E32" i="1"/>
  <c r="F32" i="1"/>
  <c r="G32" i="1"/>
  <c r="H32" i="1"/>
  <c r="I32" i="1"/>
  <c r="J32" i="1"/>
  <c r="K32" i="1"/>
  <c r="L32" i="1"/>
  <c r="M32" i="1"/>
  <c r="N32" i="1"/>
  <c r="C32" i="1"/>
  <c r="D31" i="1"/>
  <c r="E31" i="1"/>
  <c r="F31" i="1"/>
  <c r="G31" i="1"/>
  <c r="H31" i="1"/>
  <c r="I31" i="1"/>
  <c r="J31" i="1"/>
  <c r="K31" i="1"/>
  <c r="L31" i="1"/>
  <c r="M31" i="1"/>
  <c r="N31" i="1"/>
  <c r="C31" i="1"/>
  <c r="D30" i="1"/>
  <c r="E30" i="1"/>
  <c r="F30" i="1"/>
  <c r="G30" i="1"/>
  <c r="H30" i="1"/>
  <c r="I30" i="1"/>
  <c r="J30" i="1"/>
  <c r="K30" i="1"/>
  <c r="L30" i="1"/>
  <c r="M30" i="1"/>
  <c r="N30" i="1"/>
  <c r="C30" i="1"/>
  <c r="D29" i="1"/>
  <c r="E29" i="1"/>
  <c r="F29" i="1"/>
  <c r="G29" i="1"/>
  <c r="H29" i="1"/>
  <c r="I29" i="1"/>
  <c r="J29" i="1"/>
  <c r="K29" i="1"/>
  <c r="L29" i="1"/>
  <c r="M29" i="1"/>
  <c r="N29" i="1"/>
  <c r="C29" i="1"/>
  <c r="N25" i="1" l="1"/>
  <c r="N19" i="1"/>
  <c r="N13" i="1"/>
  <c r="N7" i="1"/>
  <c r="M25" i="1"/>
  <c r="M19" i="1"/>
  <c r="M13" i="1"/>
  <c r="M7" i="1"/>
  <c r="L25" i="1"/>
  <c r="L19" i="1"/>
  <c r="L13" i="1"/>
  <c r="L7" i="1"/>
  <c r="C7" i="1" l="1"/>
  <c r="D7" i="1"/>
  <c r="E7" i="1"/>
  <c r="F7" i="1"/>
  <c r="G7" i="1"/>
  <c r="H7" i="1"/>
  <c r="I7" i="1"/>
  <c r="J7" i="1"/>
  <c r="K7" i="1"/>
  <c r="C13" i="1"/>
  <c r="D13" i="1"/>
  <c r="E13" i="1"/>
  <c r="F13" i="1"/>
  <c r="G13" i="1"/>
  <c r="H13" i="1"/>
  <c r="I13" i="1"/>
  <c r="J13" i="1"/>
  <c r="K13" i="1"/>
  <c r="C19" i="1"/>
  <c r="D19" i="1"/>
  <c r="E19" i="1"/>
  <c r="F19" i="1"/>
  <c r="G19" i="1"/>
  <c r="H19" i="1"/>
  <c r="I19" i="1"/>
  <c r="J19" i="1"/>
  <c r="K19" i="1"/>
  <c r="C25" i="1"/>
  <c r="D25" i="1"/>
  <c r="E25" i="1"/>
  <c r="F25" i="1"/>
  <c r="G25" i="1"/>
  <c r="H25" i="1"/>
  <c r="I25" i="1"/>
  <c r="J25" i="1"/>
  <c r="K25" i="1"/>
</calcChain>
</file>

<file path=xl/sharedStrings.xml><?xml version="1.0" encoding="utf-8"?>
<sst xmlns="http://schemas.openxmlformats.org/spreadsheetml/2006/main" count="61" uniqueCount="31">
  <si>
    <t>Véhicules</t>
  </si>
  <si>
    <t>Voitures</t>
  </si>
  <si>
    <t>Camions</t>
  </si>
  <si>
    <t>Bus</t>
  </si>
  <si>
    <t>Motos</t>
  </si>
  <si>
    <t>Vélos</t>
  </si>
  <si>
    <t>Total</t>
  </si>
  <si>
    <t>7h30 à 7h45</t>
  </si>
  <si>
    <t>7h45 à 8h00</t>
  </si>
  <si>
    <t>2→1</t>
  </si>
  <si>
    <t>2→3</t>
  </si>
  <si>
    <t>3→1</t>
  </si>
  <si>
    <t>4→1</t>
  </si>
  <si>
    <t>4→3</t>
  </si>
  <si>
    <t>3→2</t>
  </si>
  <si>
    <t>7h15 à 7h30</t>
  </si>
  <si>
    <t>7h00 à 7h15</t>
  </si>
  <si>
    <t>1→2</t>
  </si>
  <si>
    <t>1→3</t>
  </si>
  <si>
    <t>1→4</t>
  </si>
  <si>
    <t>2→4</t>
  </si>
  <si>
    <t>3→4</t>
  </si>
  <si>
    <t>4→2</t>
  </si>
  <si>
    <t>Jeudi 14/11</t>
  </si>
  <si>
    <t>EVP</t>
  </si>
  <si>
    <t>HPM</t>
  </si>
  <si>
    <t xml:space="preserve">7h00-7h15 </t>
  </si>
  <si>
    <t xml:space="preserve">7h15-7h30 </t>
  </si>
  <si>
    <t xml:space="preserve">7h30-7h45 </t>
  </si>
  <si>
    <t xml:space="preserve">7h45-8h00 </t>
  </si>
  <si>
    <t>Synthèse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</si>
</sst>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/>
    <xf numFmtId="0" fontId="0" fillId="0" borderId="0" xfId="0" applyFill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220980</xdr:colOff>
      <xdr:row>0</xdr:row>
      <xdr:rowOff>107062</xdr:rowOff>
    </xdr:from>
    <xdr:to>
      <xdr:col>25</xdr:col>
      <xdr:colOff>7620</xdr:colOff>
      <xdr:row>22</xdr:row>
      <xdr:rowOff>79621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D5BF56E-9F4C-4A10-9F3A-8B67CBEAE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84720" y="107062"/>
          <a:ext cx="6492240" cy="3995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workbookViewId="0">
      <selection activeCell="R30" sqref="R30"/>
    </sheetView>
  </sheetViews>
  <sheetFormatPr baseColWidth="10" defaultColWidth="8.85546875" defaultRowHeight="15" x14ac:dyDescent="0.25"/>
  <cols>
    <col min="1" max="1" width="12.7109375" customWidth="1"/>
    <col min="2" max="2" width="9.7109375" bestFit="1" customWidth="1"/>
    <col min="3" max="14" width="6.7109375" customWidth="1"/>
  </cols>
  <sheetData>
    <row r="1" spans="1:14" x14ac:dyDescent="0.25">
      <c r="A1" s="5" t="s">
        <v>23</v>
      </c>
      <c r="B1" s="9" t="s">
        <v>0</v>
      </c>
      <c r="C1" s="5" t="s">
        <v>17</v>
      </c>
      <c r="D1" s="5" t="s">
        <v>18</v>
      </c>
      <c r="E1" s="5" t="s">
        <v>19</v>
      </c>
      <c r="F1" s="5" t="s">
        <v>9</v>
      </c>
      <c r="G1" s="5" t="s">
        <v>10</v>
      </c>
      <c r="H1" s="5" t="s">
        <v>20</v>
      </c>
      <c r="I1" s="5" t="s">
        <v>11</v>
      </c>
      <c r="J1" s="5" t="s">
        <v>14</v>
      </c>
      <c r="K1" s="5" t="s">
        <v>21</v>
      </c>
      <c r="L1" s="5" t="s">
        <v>12</v>
      </c>
      <c r="M1" s="5" t="s">
        <v>22</v>
      </c>
      <c r="N1" s="5" t="s">
        <v>13</v>
      </c>
    </row>
    <row r="2" spans="1:14" x14ac:dyDescent="0.25">
      <c r="A2" s="6" t="s">
        <v>16</v>
      </c>
      <c r="B2" s="3" t="s">
        <v>1</v>
      </c>
      <c r="C2" s="3">
        <v>4</v>
      </c>
      <c r="D2" s="3">
        <v>123</v>
      </c>
      <c r="E2" s="3">
        <v>26</v>
      </c>
      <c r="F2" s="3">
        <v>19</v>
      </c>
      <c r="G2" s="3">
        <v>2</v>
      </c>
      <c r="H2" s="3">
        <v>11</v>
      </c>
      <c r="I2" s="3">
        <v>276</v>
      </c>
      <c r="J2" s="3">
        <v>0</v>
      </c>
      <c r="K2" s="3">
        <v>20</v>
      </c>
      <c r="L2" s="3">
        <v>4</v>
      </c>
      <c r="M2" s="3">
        <v>1</v>
      </c>
      <c r="N2" s="3">
        <v>1</v>
      </c>
    </row>
    <row r="3" spans="1:14" x14ac:dyDescent="0.25">
      <c r="A3" s="7"/>
      <c r="B3" s="3" t="s">
        <v>2</v>
      </c>
      <c r="C3" s="3">
        <v>0</v>
      </c>
      <c r="D3" s="3">
        <v>51</v>
      </c>
      <c r="E3" s="3">
        <v>1</v>
      </c>
      <c r="F3" s="3">
        <v>0</v>
      </c>
      <c r="G3" s="3">
        <v>0</v>
      </c>
      <c r="H3" s="3">
        <v>0</v>
      </c>
      <c r="I3" s="3">
        <v>56</v>
      </c>
      <c r="J3" s="3">
        <v>0</v>
      </c>
      <c r="K3" s="3">
        <v>2</v>
      </c>
      <c r="L3" s="3">
        <v>0</v>
      </c>
      <c r="M3" s="3">
        <v>0</v>
      </c>
      <c r="N3" s="3">
        <v>0</v>
      </c>
    </row>
    <row r="4" spans="1:14" x14ac:dyDescent="0.25">
      <c r="A4" s="7"/>
      <c r="B4" s="3" t="s">
        <v>3</v>
      </c>
      <c r="C4" s="3">
        <v>0</v>
      </c>
      <c r="D4" s="3">
        <v>1</v>
      </c>
      <c r="E4" s="3">
        <v>0</v>
      </c>
      <c r="F4" s="3">
        <v>0</v>
      </c>
      <c r="G4" s="3">
        <v>0</v>
      </c>
      <c r="H4" s="3">
        <v>0</v>
      </c>
      <c r="I4" s="3">
        <v>2</v>
      </c>
      <c r="J4" s="3">
        <v>0</v>
      </c>
      <c r="K4" s="3">
        <v>0</v>
      </c>
      <c r="L4" s="3">
        <v>1</v>
      </c>
      <c r="M4" s="3">
        <v>0</v>
      </c>
      <c r="N4" s="3">
        <v>0</v>
      </c>
    </row>
    <row r="5" spans="1:14" x14ac:dyDescent="0.25">
      <c r="A5" s="7"/>
      <c r="B5" s="3" t="s">
        <v>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4" x14ac:dyDescent="0.25">
      <c r="A6" s="7"/>
      <c r="B6" s="3" t="s">
        <v>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x14ac:dyDescent="0.25">
      <c r="A7" s="7"/>
      <c r="B7" s="2" t="s">
        <v>6</v>
      </c>
      <c r="C7" s="2">
        <f>SUM(C2:C6)</f>
        <v>4</v>
      </c>
      <c r="D7" s="2">
        <f t="shared" ref="D7" si="0">SUM(D2:D6)</f>
        <v>175</v>
      </c>
      <c r="E7" s="2">
        <f t="shared" ref="E7" si="1">SUM(E2:E6)</f>
        <v>27</v>
      </c>
      <c r="F7" s="2">
        <f t="shared" ref="F7" si="2">SUM(F2:F6)</f>
        <v>19</v>
      </c>
      <c r="G7" s="2">
        <f t="shared" ref="G7" si="3">SUM(G2:G6)</f>
        <v>2</v>
      </c>
      <c r="H7" s="2">
        <f t="shared" ref="H7" si="4">SUM(H2:H6)</f>
        <v>11</v>
      </c>
      <c r="I7" s="2">
        <f t="shared" ref="I7" si="5">SUM(I2:I6)</f>
        <v>334</v>
      </c>
      <c r="J7" s="2">
        <f t="shared" ref="J7" si="6">SUM(J2:J6)</f>
        <v>0</v>
      </c>
      <c r="K7" s="2">
        <f t="shared" ref="K7" si="7">SUM(K2:K6)</f>
        <v>22</v>
      </c>
      <c r="L7" s="2">
        <f t="shared" ref="L7" si="8">SUM(L2:L6)</f>
        <v>5</v>
      </c>
      <c r="M7" s="2">
        <f t="shared" ref="M7" si="9">SUM(M2:M6)</f>
        <v>1</v>
      </c>
      <c r="N7" s="2">
        <f t="shared" ref="N7" si="10">SUM(N2:N6)</f>
        <v>1</v>
      </c>
    </row>
    <row r="8" spans="1:14" x14ac:dyDescent="0.25">
      <c r="A8" s="8" t="s">
        <v>15</v>
      </c>
      <c r="B8" s="3" t="s">
        <v>1</v>
      </c>
      <c r="C8" s="3">
        <v>5</v>
      </c>
      <c r="D8" s="3">
        <v>139</v>
      </c>
      <c r="E8" s="3">
        <v>38</v>
      </c>
      <c r="F8" s="3">
        <v>21</v>
      </c>
      <c r="G8" s="3">
        <v>0</v>
      </c>
      <c r="H8" s="3">
        <v>17</v>
      </c>
      <c r="I8" s="3">
        <v>282</v>
      </c>
      <c r="J8" s="3">
        <v>0</v>
      </c>
      <c r="K8" s="3">
        <v>6</v>
      </c>
      <c r="L8" s="3">
        <v>8</v>
      </c>
      <c r="M8" s="3">
        <v>1</v>
      </c>
      <c r="N8" s="3">
        <v>2</v>
      </c>
    </row>
    <row r="9" spans="1:14" x14ac:dyDescent="0.25">
      <c r="A9" s="8"/>
      <c r="B9" s="3" t="s">
        <v>2</v>
      </c>
      <c r="C9" s="3">
        <v>1</v>
      </c>
      <c r="D9" s="3">
        <v>52</v>
      </c>
      <c r="E9" s="3">
        <v>1</v>
      </c>
      <c r="F9" s="3">
        <v>0</v>
      </c>
      <c r="G9" s="3">
        <v>0</v>
      </c>
      <c r="H9" s="3">
        <v>0</v>
      </c>
      <c r="I9" s="3">
        <v>53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x14ac:dyDescent="0.25">
      <c r="A10" s="8"/>
      <c r="B10" s="3" t="s">
        <v>3</v>
      </c>
      <c r="C10" s="3">
        <v>0</v>
      </c>
      <c r="D10" s="3">
        <v>0</v>
      </c>
      <c r="E10" s="3">
        <v>0</v>
      </c>
      <c r="F10" s="3">
        <v>1</v>
      </c>
      <c r="G10" s="3">
        <v>0</v>
      </c>
      <c r="H10" s="3">
        <v>0</v>
      </c>
      <c r="I10" s="3">
        <v>2</v>
      </c>
      <c r="J10" s="3">
        <v>0</v>
      </c>
      <c r="K10" s="3">
        <v>0</v>
      </c>
      <c r="L10" s="3">
        <v>1</v>
      </c>
      <c r="M10" s="3">
        <v>0</v>
      </c>
      <c r="N10" s="3">
        <v>0</v>
      </c>
    </row>
    <row r="11" spans="1:14" x14ac:dyDescent="0.25">
      <c r="A11" s="8"/>
      <c r="B11" s="3" t="s">
        <v>4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x14ac:dyDescent="0.25">
      <c r="A12" s="8"/>
      <c r="B12" s="3" t="s">
        <v>5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x14ac:dyDescent="0.25">
      <c r="A13" s="8"/>
      <c r="B13" s="2" t="s">
        <v>6</v>
      </c>
      <c r="C13" s="2">
        <f>SUM(C8:C12)</f>
        <v>6</v>
      </c>
      <c r="D13" s="2">
        <f>SUM(D8:D12)</f>
        <v>191</v>
      </c>
      <c r="E13" s="2">
        <f t="shared" ref="E13" si="11">SUM(E8:E12)</f>
        <v>39</v>
      </c>
      <c r="F13" s="2">
        <f t="shared" ref="F13" si="12">SUM(F8:F12)</f>
        <v>22</v>
      </c>
      <c r="G13" s="2">
        <f t="shared" ref="G13" si="13">SUM(G8:G12)</f>
        <v>0</v>
      </c>
      <c r="H13" s="2">
        <f t="shared" ref="H13" si="14">SUM(H8:H12)</f>
        <v>17</v>
      </c>
      <c r="I13" s="2">
        <f t="shared" ref="I13" si="15">SUM(I8:I12)</f>
        <v>337</v>
      </c>
      <c r="J13" s="2">
        <f t="shared" ref="J13" si="16">SUM(J8:J12)</f>
        <v>0</v>
      </c>
      <c r="K13" s="2">
        <f t="shared" ref="K13" si="17">SUM(K8:K12)</f>
        <v>6</v>
      </c>
      <c r="L13" s="2">
        <f t="shared" ref="L13" si="18">SUM(L8:L12)</f>
        <v>9</v>
      </c>
      <c r="M13" s="2">
        <f t="shared" ref="M13" si="19">SUM(M8:M12)</f>
        <v>1</v>
      </c>
      <c r="N13" s="2">
        <f t="shared" ref="N13" si="20">SUM(N8:N12)</f>
        <v>2</v>
      </c>
    </row>
    <row r="14" spans="1:14" x14ac:dyDescent="0.25">
      <c r="A14" s="8" t="s">
        <v>7</v>
      </c>
      <c r="B14" s="3" t="s">
        <v>1</v>
      </c>
      <c r="C14" s="3">
        <v>10</v>
      </c>
      <c r="D14" s="3">
        <v>170</v>
      </c>
      <c r="E14" s="3">
        <v>41</v>
      </c>
      <c r="F14" s="3">
        <v>32</v>
      </c>
      <c r="G14" s="3">
        <v>5</v>
      </c>
      <c r="H14" s="3">
        <v>14</v>
      </c>
      <c r="I14" s="3">
        <v>406</v>
      </c>
      <c r="J14" s="3">
        <v>0</v>
      </c>
      <c r="K14" s="3">
        <v>0</v>
      </c>
      <c r="L14" s="3">
        <v>11</v>
      </c>
      <c r="M14" s="3">
        <v>0</v>
      </c>
      <c r="N14" s="3">
        <v>5</v>
      </c>
    </row>
    <row r="15" spans="1:14" x14ac:dyDescent="0.25">
      <c r="A15" s="8"/>
      <c r="B15" s="3" t="s">
        <v>2</v>
      </c>
      <c r="C15" s="3">
        <v>1</v>
      </c>
      <c r="D15" s="3">
        <v>60</v>
      </c>
      <c r="E15" s="3">
        <v>1</v>
      </c>
      <c r="F15" s="3">
        <v>0</v>
      </c>
      <c r="G15" s="3">
        <v>0</v>
      </c>
      <c r="H15" s="3">
        <v>0</v>
      </c>
      <c r="I15" s="3">
        <v>48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x14ac:dyDescent="0.25">
      <c r="A16" s="8"/>
      <c r="B16" s="3" t="s">
        <v>3</v>
      </c>
      <c r="C16" s="3">
        <v>0</v>
      </c>
      <c r="D16" s="3">
        <v>1</v>
      </c>
      <c r="E16" s="3">
        <v>0</v>
      </c>
      <c r="F16" s="3">
        <v>0</v>
      </c>
      <c r="G16" s="3">
        <v>0</v>
      </c>
      <c r="H16" s="3">
        <v>0</v>
      </c>
      <c r="I16" s="3">
        <v>1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x14ac:dyDescent="0.25">
      <c r="A17" s="8"/>
      <c r="B17" s="3" t="s">
        <v>4</v>
      </c>
      <c r="C17" s="3">
        <v>0</v>
      </c>
      <c r="D17" s="3">
        <v>0</v>
      </c>
      <c r="E17" s="3">
        <v>0</v>
      </c>
      <c r="F17" s="3">
        <v>1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x14ac:dyDescent="0.25">
      <c r="A18" s="8"/>
      <c r="B18" s="3" t="s">
        <v>5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x14ac:dyDescent="0.25">
      <c r="A19" s="8"/>
      <c r="B19" s="2" t="s">
        <v>6</v>
      </c>
      <c r="C19" s="2">
        <f>SUM(C14:C18)</f>
        <v>11</v>
      </c>
      <c r="D19" s="2">
        <f t="shared" ref="D19" si="21">SUM(D14:D18)</f>
        <v>231</v>
      </c>
      <c r="E19" s="2">
        <f t="shared" ref="E19" si="22">SUM(E14:E18)</f>
        <v>42</v>
      </c>
      <c r="F19" s="2">
        <f t="shared" ref="F19" si="23">SUM(F14:F18)</f>
        <v>33</v>
      </c>
      <c r="G19" s="2">
        <f t="shared" ref="G19" si="24">SUM(G14:G18)</f>
        <v>5</v>
      </c>
      <c r="H19" s="2">
        <f t="shared" ref="H19" si="25">SUM(H14:H18)</f>
        <v>14</v>
      </c>
      <c r="I19" s="2">
        <f t="shared" ref="I19" si="26">SUM(I14:I18)</f>
        <v>455</v>
      </c>
      <c r="J19" s="2">
        <f t="shared" ref="J19" si="27">SUM(J14:J18)</f>
        <v>0</v>
      </c>
      <c r="K19" s="2">
        <f t="shared" ref="K19" si="28">SUM(K14:K18)</f>
        <v>0</v>
      </c>
      <c r="L19" s="2">
        <f t="shared" ref="L19" si="29">SUM(L14:L18)</f>
        <v>11</v>
      </c>
      <c r="M19" s="2">
        <f t="shared" ref="M19" si="30">SUM(M14:M18)</f>
        <v>0</v>
      </c>
      <c r="N19" s="2">
        <f t="shared" ref="N19" si="31">SUM(N14:N18)</f>
        <v>5</v>
      </c>
    </row>
    <row r="20" spans="1:14" x14ac:dyDescent="0.25">
      <c r="A20" s="8" t="s">
        <v>8</v>
      </c>
      <c r="B20" s="3" t="s">
        <v>1</v>
      </c>
      <c r="C20" s="3">
        <v>14</v>
      </c>
      <c r="D20" s="3">
        <v>184</v>
      </c>
      <c r="E20" s="3">
        <v>62</v>
      </c>
      <c r="F20" s="3">
        <v>42</v>
      </c>
      <c r="G20" s="3">
        <v>5</v>
      </c>
      <c r="H20" s="3">
        <v>8</v>
      </c>
      <c r="I20" s="3">
        <v>371</v>
      </c>
      <c r="J20" s="3">
        <v>0</v>
      </c>
      <c r="K20" s="3">
        <v>6</v>
      </c>
      <c r="L20" s="3">
        <v>18</v>
      </c>
      <c r="M20" s="3">
        <v>4</v>
      </c>
      <c r="N20" s="3">
        <v>9</v>
      </c>
    </row>
    <row r="21" spans="1:14" x14ac:dyDescent="0.25">
      <c r="A21" s="8"/>
      <c r="B21" s="3" t="s">
        <v>2</v>
      </c>
      <c r="C21" s="3">
        <v>1</v>
      </c>
      <c r="D21" s="3">
        <v>46</v>
      </c>
      <c r="E21" s="3">
        <v>0</v>
      </c>
      <c r="F21" s="3">
        <v>0</v>
      </c>
      <c r="G21" s="3">
        <v>0</v>
      </c>
      <c r="H21" s="3">
        <v>0</v>
      </c>
      <c r="I21" s="3">
        <v>44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x14ac:dyDescent="0.25">
      <c r="A22" s="8"/>
      <c r="B22" s="3" t="s">
        <v>3</v>
      </c>
      <c r="C22" s="3">
        <v>0</v>
      </c>
      <c r="D22" s="3">
        <v>1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x14ac:dyDescent="0.25">
      <c r="A23" s="8"/>
      <c r="B23" s="3" t="s">
        <v>4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x14ac:dyDescent="0.25">
      <c r="A24" s="8"/>
      <c r="B24" s="3" t="s">
        <v>5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1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x14ac:dyDescent="0.25">
      <c r="A25" s="8"/>
      <c r="B25" s="2" t="s">
        <v>6</v>
      </c>
      <c r="C25" s="2">
        <f>SUM(C20:C24)</f>
        <v>15</v>
      </c>
      <c r="D25" s="2">
        <f t="shared" ref="D25" si="32">SUM(D20:D24)</f>
        <v>231</v>
      </c>
      <c r="E25" s="2">
        <f t="shared" ref="E25" si="33">SUM(E20:E24)</f>
        <v>62</v>
      </c>
      <c r="F25" s="2">
        <f t="shared" ref="F25" si="34">SUM(F20:F24)</f>
        <v>42</v>
      </c>
      <c r="G25" s="2">
        <f t="shared" ref="G25" si="35">SUM(G20:G24)</f>
        <v>5</v>
      </c>
      <c r="H25" s="2">
        <f t="shared" ref="H25" si="36">SUM(H20:H24)</f>
        <v>9</v>
      </c>
      <c r="I25" s="2">
        <f t="shared" ref="I25" si="37">SUM(I20:I24)</f>
        <v>415</v>
      </c>
      <c r="J25" s="2">
        <f t="shared" ref="J25" si="38">SUM(J20:J24)</f>
        <v>0</v>
      </c>
      <c r="K25" s="2">
        <f t="shared" ref="K25" si="39">SUM(K20:K24)</f>
        <v>6</v>
      </c>
      <c r="L25" s="2">
        <f t="shared" ref="L25" si="40">SUM(L20:L24)</f>
        <v>18</v>
      </c>
      <c r="M25" s="2">
        <f t="shared" ref="M25" si="41">SUM(M20:M24)</f>
        <v>4</v>
      </c>
      <c r="N25" s="2">
        <f t="shared" ref="N25" si="42">SUM(N20:N24)</f>
        <v>9</v>
      </c>
    </row>
    <row r="27" spans="1:14" x14ac:dyDescent="0.2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x14ac:dyDescent="0.25">
      <c r="A28" s="9" t="s">
        <v>30</v>
      </c>
      <c r="B28" s="9" t="s">
        <v>24</v>
      </c>
      <c r="C28" s="5" t="s">
        <v>17</v>
      </c>
      <c r="D28" s="5" t="s">
        <v>18</v>
      </c>
      <c r="E28" s="5" t="s">
        <v>19</v>
      </c>
      <c r="F28" s="5" t="s">
        <v>9</v>
      </c>
      <c r="G28" s="5" t="s">
        <v>10</v>
      </c>
      <c r="H28" s="5" t="s">
        <v>20</v>
      </c>
      <c r="I28" s="5" t="s">
        <v>11</v>
      </c>
      <c r="J28" s="5" t="s">
        <v>14</v>
      </c>
      <c r="K28" s="5" t="s">
        <v>21</v>
      </c>
      <c r="L28" s="5" t="s">
        <v>12</v>
      </c>
      <c r="M28" s="5" t="s">
        <v>22</v>
      </c>
      <c r="N28" s="5" t="s">
        <v>13</v>
      </c>
    </row>
    <row r="29" spans="1:14" x14ac:dyDescent="0.25">
      <c r="A29" s="11" t="s">
        <v>26</v>
      </c>
      <c r="B29" s="1"/>
      <c r="C29" s="1">
        <f>C2+(2*C3)+(2*C4)+(0.5*C5)+(0.5*C6)</f>
        <v>4</v>
      </c>
      <c r="D29" s="1">
        <f t="shared" ref="D29:N29" si="43">D2+(2*D3)+(2*D4)+(0.5*D5)+(0.5*D6)</f>
        <v>227</v>
      </c>
      <c r="E29" s="1">
        <f t="shared" si="43"/>
        <v>28</v>
      </c>
      <c r="F29" s="1">
        <f t="shared" si="43"/>
        <v>19</v>
      </c>
      <c r="G29" s="1">
        <f t="shared" si="43"/>
        <v>2</v>
      </c>
      <c r="H29" s="1">
        <f t="shared" si="43"/>
        <v>11</v>
      </c>
      <c r="I29" s="1">
        <f t="shared" si="43"/>
        <v>392</v>
      </c>
      <c r="J29" s="1">
        <f t="shared" si="43"/>
        <v>0</v>
      </c>
      <c r="K29" s="1">
        <f t="shared" si="43"/>
        <v>24</v>
      </c>
      <c r="L29" s="1">
        <f t="shared" si="43"/>
        <v>6</v>
      </c>
      <c r="M29" s="1">
        <f t="shared" si="43"/>
        <v>1</v>
      </c>
      <c r="N29" s="1">
        <f t="shared" si="43"/>
        <v>1</v>
      </c>
    </row>
    <row r="30" spans="1:14" x14ac:dyDescent="0.25">
      <c r="A30" s="11" t="s">
        <v>27</v>
      </c>
      <c r="B30" s="1"/>
      <c r="C30" s="1">
        <f>C8+(2*C9)+(2*C10)+(0.5*C11)+(0.5*C12)</f>
        <v>7</v>
      </c>
      <c r="D30" s="1">
        <f t="shared" ref="D30:N30" si="44">D8+(2*D9)+(2*D10)+(0.5*D11)+(0.5*D12)</f>
        <v>243</v>
      </c>
      <c r="E30" s="1">
        <f t="shared" si="44"/>
        <v>40</v>
      </c>
      <c r="F30" s="1">
        <f t="shared" si="44"/>
        <v>23</v>
      </c>
      <c r="G30" s="1">
        <f t="shared" si="44"/>
        <v>0</v>
      </c>
      <c r="H30" s="1">
        <f t="shared" si="44"/>
        <v>17</v>
      </c>
      <c r="I30" s="1">
        <f t="shared" si="44"/>
        <v>392</v>
      </c>
      <c r="J30" s="1">
        <f t="shared" si="44"/>
        <v>0</v>
      </c>
      <c r="K30" s="1">
        <f t="shared" si="44"/>
        <v>6</v>
      </c>
      <c r="L30" s="1">
        <f t="shared" si="44"/>
        <v>10</v>
      </c>
      <c r="M30" s="1">
        <f t="shared" si="44"/>
        <v>1</v>
      </c>
      <c r="N30" s="1">
        <f t="shared" si="44"/>
        <v>2</v>
      </c>
    </row>
    <row r="31" spans="1:14" x14ac:dyDescent="0.25">
      <c r="A31" s="11" t="s">
        <v>28</v>
      </c>
      <c r="B31" s="1"/>
      <c r="C31" s="1">
        <f>C14+(2*C15)+(2*C16)+(0.5*C17)+(0.5*C18)</f>
        <v>12</v>
      </c>
      <c r="D31" s="1">
        <f t="shared" ref="D31:N31" si="45">D14+(2*D15)+(2*D16)+(0.5*D17)+(0.5*D18)</f>
        <v>292</v>
      </c>
      <c r="E31" s="1">
        <f t="shared" si="45"/>
        <v>43</v>
      </c>
      <c r="F31" s="1">
        <f t="shared" si="45"/>
        <v>32.5</v>
      </c>
      <c r="G31" s="1">
        <f t="shared" si="45"/>
        <v>5</v>
      </c>
      <c r="H31" s="1">
        <f t="shared" si="45"/>
        <v>14</v>
      </c>
      <c r="I31" s="1">
        <f t="shared" si="45"/>
        <v>504</v>
      </c>
      <c r="J31" s="1">
        <f t="shared" si="45"/>
        <v>0</v>
      </c>
      <c r="K31" s="1">
        <f t="shared" si="45"/>
        <v>0</v>
      </c>
      <c r="L31" s="1">
        <f t="shared" si="45"/>
        <v>11</v>
      </c>
      <c r="M31" s="1">
        <f t="shared" si="45"/>
        <v>0</v>
      </c>
      <c r="N31" s="1">
        <f t="shared" si="45"/>
        <v>5</v>
      </c>
    </row>
    <row r="32" spans="1:14" x14ac:dyDescent="0.25">
      <c r="A32" s="11" t="s">
        <v>29</v>
      </c>
      <c r="B32" s="1"/>
      <c r="C32" s="1">
        <f>C20+(2*C21)+(2*C22)+(0.5*C23)+(0.5*C24)</f>
        <v>16</v>
      </c>
      <c r="D32" s="1">
        <f t="shared" ref="D32:N32" si="46">D20+(2*D21)+(2*D22)+(0.5*D23)+(0.5*D24)</f>
        <v>278</v>
      </c>
      <c r="E32" s="1">
        <f t="shared" si="46"/>
        <v>62</v>
      </c>
      <c r="F32" s="1">
        <f t="shared" si="46"/>
        <v>42</v>
      </c>
      <c r="G32" s="1">
        <f t="shared" si="46"/>
        <v>5</v>
      </c>
      <c r="H32" s="1">
        <f t="shared" si="46"/>
        <v>8.5</v>
      </c>
      <c r="I32" s="1">
        <f t="shared" si="46"/>
        <v>459</v>
      </c>
      <c r="J32" s="1">
        <f t="shared" si="46"/>
        <v>0</v>
      </c>
      <c r="K32" s="1">
        <f t="shared" si="46"/>
        <v>6</v>
      </c>
      <c r="L32" s="1">
        <f t="shared" si="46"/>
        <v>18</v>
      </c>
      <c r="M32" s="1">
        <f t="shared" si="46"/>
        <v>4</v>
      </c>
      <c r="N32" s="1">
        <f t="shared" si="46"/>
        <v>9</v>
      </c>
    </row>
    <row r="33" spans="1:14" x14ac:dyDescent="0.25">
      <c r="A33" s="4" t="s">
        <v>25</v>
      </c>
      <c r="B33" s="4"/>
      <c r="C33" s="4">
        <f>SUM(C29:C32)</f>
        <v>39</v>
      </c>
      <c r="D33" s="4">
        <f t="shared" ref="D33:N33" si="47">SUM(D29:D32)</f>
        <v>1040</v>
      </c>
      <c r="E33" s="4">
        <f t="shared" si="47"/>
        <v>173</v>
      </c>
      <c r="F33" s="4">
        <f t="shared" si="47"/>
        <v>116.5</v>
      </c>
      <c r="G33" s="4">
        <f t="shared" si="47"/>
        <v>12</v>
      </c>
      <c r="H33" s="4">
        <f t="shared" si="47"/>
        <v>50.5</v>
      </c>
      <c r="I33" s="4">
        <f t="shared" si="47"/>
        <v>1747</v>
      </c>
      <c r="J33" s="4">
        <f t="shared" si="47"/>
        <v>0</v>
      </c>
      <c r="K33" s="4">
        <f t="shared" si="47"/>
        <v>36</v>
      </c>
      <c r="L33" s="4">
        <f t="shared" si="47"/>
        <v>45</v>
      </c>
      <c r="M33" s="4">
        <f t="shared" si="47"/>
        <v>6</v>
      </c>
      <c r="N33" s="4">
        <f t="shared" si="47"/>
        <v>17</v>
      </c>
    </row>
  </sheetData>
  <mergeCells count="4">
    <mergeCell ref="A8:A13"/>
    <mergeCell ref="A14:A19"/>
    <mergeCell ref="A20:A25"/>
    <mergeCell ref="A2:A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A06D0309A0544EBAAF8672F6B3C958" ma:contentTypeVersion="12" ma:contentTypeDescription="Crée un document." ma:contentTypeScope="" ma:versionID="d90aa57054ff74c325c2b16e9161d542">
  <xsd:schema xmlns:xsd="http://www.w3.org/2001/XMLSchema" xmlns:xs="http://www.w3.org/2001/XMLSchema" xmlns:p="http://schemas.microsoft.com/office/2006/metadata/properties" xmlns:ns2="0c3d3a36-cb8f-4478-938d-b8e67755085c" xmlns:ns3="cd621e4e-add9-4fcb-9bd2-1c79e53e3f0b" targetNamespace="http://schemas.microsoft.com/office/2006/metadata/properties" ma:root="true" ma:fieldsID="80b56da5dccfae840bcd389a7857c427" ns2:_="" ns3:_="">
    <xsd:import namespace="0c3d3a36-cb8f-4478-938d-b8e67755085c"/>
    <xsd:import namespace="cd621e4e-add9-4fcb-9bd2-1c79e53e3f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3d3a36-cb8f-4478-938d-b8e6775508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21e4e-add9-4fcb-9bd2-1c79e53e3f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229A71-0D0B-4F69-9797-76D6C5F75C39}"/>
</file>

<file path=customXml/itemProps2.xml><?xml version="1.0" encoding="utf-8"?>
<ds:datastoreItem xmlns:ds="http://schemas.openxmlformats.org/officeDocument/2006/customXml" ds:itemID="{1709DC99-BA85-485F-B2B4-1E7CD1C2F530}"/>
</file>

<file path=customXml/itemProps3.xml><?xml version="1.0" encoding="utf-8"?>
<ds:datastoreItem xmlns:ds="http://schemas.openxmlformats.org/officeDocument/2006/customXml" ds:itemID="{2E233FC1-B035-4EC7-9DFC-0412084AF5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Car 1 HPM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2020-02-27T09:55:59Z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0x01010033A06D0309A0544EBAAF8672F6B3C958</vt:lpwstr>
  </property>
  <property fmtid="{D5CDD505-2E9C-101B-9397-08002B2CF9AE}" pid="3" name="Order">
    <vt:r8>540400</vt:r8>
  </property>
</Properties>
</file>